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73e2dd7e066b335/Escritorio/"/>
    </mc:Choice>
  </mc:AlternateContent>
  <xr:revisionPtr revIDLastSave="0" documentId="8_{F6D28102-6423-48DA-9D2B-038A107369AF}" xr6:coauthVersionLast="47" xr6:coauthVersionMax="47" xr10:uidLastSave="{00000000-0000-0000-0000-000000000000}"/>
  <bookViews>
    <workbookView xWindow="-108" yWindow="-108" windowWidth="23256" windowHeight="13176" xr2:uid="{C8A29999-6605-C14D-883C-9E5DDC0DB904}"/>
  </bookViews>
  <sheets>
    <sheet name="MALLA LABTAGN" sheetId="1" r:id="rId1"/>
    <sheet name="Hoja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3" i="1" l="1"/>
  <c r="Q3" i="1"/>
  <c r="Q21" i="1" s="1"/>
  <c r="N3" i="1"/>
  <c r="N21" i="1" s="1"/>
  <c r="K3" i="1"/>
  <c r="K21" i="1" s="1"/>
  <c r="H3" i="1"/>
  <c r="H21" i="1" s="1"/>
  <c r="Q20" i="1"/>
  <c r="N20" i="1"/>
  <c r="K20" i="1"/>
  <c r="H20" i="1"/>
  <c r="E20" i="1"/>
  <c r="E3" i="1"/>
  <c r="E21" i="1" s="1"/>
  <c r="H22" i="1" l="1"/>
  <c r="Q22" i="1"/>
  <c r="N22" i="1"/>
  <c r="E22" i="1"/>
  <c r="K22" i="1"/>
  <c r="R22" i="1" l="1"/>
  <c r="R21" i="1"/>
  <c r="R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Coco Quesada</author>
  </authors>
  <commentList>
    <comment ref="C4" authorId="0" shapeId="0" xr:uid="{E22DB6AB-C4E0-BD46-AF53-55A24D2AEBB1}">
      <text>
        <r>
          <rPr>
            <b/>
            <sz val="10"/>
            <color rgb="FF000000"/>
            <rFont val="Tahoma"/>
            <family val="2"/>
          </rPr>
          <t>Coco Quesada: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1 gerente comercial membresías
</t>
        </r>
        <r>
          <rPr>
            <sz val="10"/>
            <color rgb="FF000000"/>
            <rFont val="Tahoma"/>
            <family val="2"/>
          </rPr>
          <t xml:space="preserve">3 asistentes de membresías
</t>
        </r>
        <r>
          <rPr>
            <sz val="10"/>
            <color rgb="FF000000"/>
            <rFont val="Tahoma"/>
            <family val="2"/>
          </rPr>
          <t xml:space="preserve">4 jefes de venta
</t>
        </r>
        <r>
          <rPr>
            <sz val="10"/>
            <color rgb="FF000000"/>
            <rFont val="Tahoma"/>
            <family val="2"/>
          </rPr>
          <t xml:space="preserve">42 asesores comerciales
</t>
        </r>
        <r>
          <rPr>
            <sz val="10"/>
            <color rgb="FF000000"/>
            <rFont val="Tahoma"/>
            <family val="2"/>
          </rPr>
          <t>Total: 50 integrantes</t>
        </r>
      </text>
    </comment>
    <comment ref="F4" authorId="0" shapeId="0" xr:uid="{1354A33A-A051-EE42-BC8F-1CD340145498}">
      <text>
        <r>
          <rPr>
            <b/>
            <sz val="10"/>
            <color rgb="FF000000"/>
            <rFont val="Tahoma"/>
            <family val="2"/>
          </rPr>
          <t>Coco Quesada: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1 jefe corporativo 
</t>
        </r>
        <r>
          <rPr>
            <sz val="10"/>
            <color rgb="FF000000"/>
            <rFont val="Tahoma"/>
            <family val="2"/>
          </rPr>
          <t xml:space="preserve">3 jefes de proyecto
</t>
        </r>
        <r>
          <rPr>
            <sz val="10"/>
            <color rgb="FF000000"/>
            <rFont val="Tahoma"/>
            <family val="2"/>
          </rPr>
          <t xml:space="preserve">3 asistente de proyecto 
</t>
        </r>
        <r>
          <rPr>
            <sz val="10"/>
            <color rgb="FF000000"/>
            <rFont val="Tahoma"/>
            <family val="2"/>
          </rPr>
          <t xml:space="preserve">1 asistente de post venta 
</t>
        </r>
        <r>
          <rPr>
            <sz val="10"/>
            <color rgb="FF000000"/>
            <rFont val="Tahoma"/>
            <family val="2"/>
          </rPr>
          <t xml:space="preserve">3 asesores monitores
</t>
        </r>
        <r>
          <rPr>
            <sz val="10"/>
            <color rgb="FF000000"/>
            <rFont val="Tahoma"/>
            <family val="2"/>
          </rPr>
          <t xml:space="preserve">30 asesores
</t>
        </r>
        <r>
          <rPr>
            <sz val="10"/>
            <color rgb="FF000000"/>
            <rFont val="Tahoma"/>
            <family val="2"/>
          </rPr>
          <t>41 total terrenos</t>
        </r>
      </text>
    </comment>
    <comment ref="I4" authorId="0" shapeId="0" xr:uid="{5F29C702-D210-BA44-A3B9-0E1524191394}">
      <text>
        <r>
          <rPr>
            <b/>
            <sz val="10"/>
            <color rgb="FF000000"/>
            <rFont val="Tahoma"/>
            <family val="2"/>
          </rPr>
          <t>Coco Quesada: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1Jefe - 1 Sup - 2 monitores calidad - 24 teleoperadores
</t>
        </r>
        <r>
          <rPr>
            <sz val="10"/>
            <color rgb="FF000000"/>
            <rFont val="Tahoma"/>
            <family val="2"/>
          </rPr>
          <t xml:space="preserve">Total Telemarketing 28
</t>
        </r>
      </text>
    </comment>
    <comment ref="L4" authorId="0" shapeId="0" xr:uid="{31227E5D-1A46-664C-A108-E7398D2E5268}">
      <text>
        <r>
          <rPr>
            <b/>
            <sz val="10"/>
            <color rgb="FF000000"/>
            <rFont val="Tahoma"/>
            <family val="2"/>
          </rPr>
          <t>Coco Quesada: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 1Gerente - 2 Jefes - 2 coordinadoras - 5 apoyos. Total Markting 10</t>
        </r>
      </text>
    </comment>
  </commentList>
</comments>
</file>

<file path=xl/sharedStrings.xml><?xml version="1.0" encoding="utf-8"?>
<sst xmlns="http://schemas.openxmlformats.org/spreadsheetml/2006/main" count="223" uniqueCount="88">
  <si>
    <t>Enfoque del aprendizaje</t>
  </si>
  <si>
    <t>Hrs</t>
  </si>
  <si>
    <t> Hrs</t>
  </si>
  <si>
    <t>Calidad de servicio</t>
  </si>
  <si>
    <t>Comunicación Asertiva</t>
  </si>
  <si>
    <t>Liderazgo de equipos Comerciales de alto desempeño</t>
  </si>
  <si>
    <t>¿Cómo empoderar mejor al ejecutivo comercial, creando sentido de pertenencia?</t>
  </si>
  <si>
    <t>Participantes</t>
  </si>
  <si>
    <t>Talleres Transversales 
(16 Hrs)</t>
  </si>
  <si>
    <t>Talleres Específicos por niveles
(13 Hrs)</t>
  </si>
  <si>
    <t>T. Específicos</t>
  </si>
  <si>
    <t>T. Transversales</t>
  </si>
  <si>
    <t>Equipo Comercial Telemarketing 
(28)</t>
  </si>
  <si>
    <t>Equipo Comercial Marketing 
(10)</t>
  </si>
  <si>
    <t xml:space="preserve">Líderes Comerciales </t>
  </si>
  <si>
    <t>Estrategia comercial del Grupo Norte</t>
  </si>
  <si>
    <t>Conociendo a Grupo Norte</t>
  </si>
  <si>
    <t>Cocimiento del Mercado y los Productos de Grupo Norte</t>
  </si>
  <si>
    <t>Conocer la historia del Grupo Norte.
Comprender e interiorizar cual es la misión, visión y los objetivos estratégicos del GN.</t>
  </si>
  <si>
    <t>Conocer el mercado, el publico objetivo así como los productos y servicios que ofrece GN.</t>
  </si>
  <si>
    <t xml:space="preserve">Conocer cuales son los procesos de ventas de los productos y servicios del GN. </t>
  </si>
  <si>
    <t xml:space="preserve">Las competencias comerciales. 
El proceso de venta consultiva aplicado al negocio de TERRENOS. </t>
  </si>
  <si>
    <t xml:space="preserve">Las competencias comerciales. 
El proceso de venta consultiva aplicado al TELEMARKETING. </t>
  </si>
  <si>
    <t>El Proceso de Relacionamiento con el Cliente</t>
  </si>
  <si>
    <t xml:space="preserve">Las competencias comerciales. 
El proceso de venta consultiva aplicado al negocio de MEMBRESÍAS. </t>
  </si>
  <si>
    <t>¿Cómo buscar, captar y mantener clientes? ¿Cómo perfilar y clasificar a los prospectos o clientes?. Manejo de base de datos</t>
  </si>
  <si>
    <t>Cómo identificar las necesidades  de los prospectos y/o  clientes, para asociarlas con los beneficios de la propuesta de valor.</t>
  </si>
  <si>
    <t>Planificación y Productividad</t>
  </si>
  <si>
    <t xml:space="preserve">Diagnóstico e Identificación de Necesidades </t>
  </si>
  <si>
    <t>Manejo de Objeciones y Cierre de la Venta.</t>
  </si>
  <si>
    <t>Comprender los fundamentos de la Calidad de Servicio así como los protocolos de contacto tanto para los clientes externos como internos.</t>
  </si>
  <si>
    <t>El proceso de comunicación con enfoque comercial.
Los estilos de comunicación de acuerdo al estilo de personalidad.</t>
  </si>
  <si>
    <t>Comprender y entender los indicadores y las políticas comerciales del negocio. Conocer los fundamentados básicos de matemáticas comercial.</t>
  </si>
  <si>
    <t>Prospección y Perfilamiento de Clientes</t>
  </si>
  <si>
    <t xml:space="preserve">Técnicas y herramientas de planificación y productividad. Cómo se elabora la agenda comercial </t>
  </si>
  <si>
    <t xml:space="preserve">Técnicas y herramientas de planificación y productividad. </t>
  </si>
  <si>
    <t>La Preparación de la Visita Comercial y el Contacto Inicial</t>
  </si>
  <si>
    <t>La preparación del vendedor, herramientas y Tips aplicados.
La generación de la disposición del cliente con el contacto inicial.</t>
  </si>
  <si>
    <t>Técnicas y herramientas para manejar de manera asertiva las objeciones, logrando acuerdos legítimos y sostenibles en el tiempo</t>
  </si>
  <si>
    <t xml:space="preserve">Total Horas </t>
  </si>
  <si>
    <t>Equipo Comercial 
Terrenos</t>
  </si>
  <si>
    <t xml:space="preserve"> Equipo Comercial Membresías </t>
  </si>
  <si>
    <t>Manejo de Indicadores y Políticas Comerciales / Sistemas</t>
  </si>
  <si>
    <t>TALLER</t>
  </si>
  <si>
    <t>HORAS</t>
  </si>
  <si>
    <t>ENTRENADOR 1</t>
  </si>
  <si>
    <t>ENTRENADOR 2</t>
  </si>
  <si>
    <t>Laboratorio Comercial / Manejo de Clientes Difíciles</t>
  </si>
  <si>
    <t>Presentación Comercial Virtual</t>
  </si>
  <si>
    <t>Conocer y manejar presentaciones conociendo herramientas virtuales.</t>
  </si>
  <si>
    <t>Juego de rolos con casos reales. Cómo se desarrolla una clínica de ventas con calidad de servicio. /  Cómo manejar las quejas y reclamos del cliente utilizando la técnica RASPA.</t>
  </si>
  <si>
    <t>ORLANDO MOYETÓN</t>
  </si>
  <si>
    <t>ENRIQUE AQUISE</t>
  </si>
  <si>
    <t>SELENE FARRO</t>
  </si>
  <si>
    <t>MARLIMG USECHE</t>
  </si>
  <si>
    <t>CARLOS CALLE</t>
  </si>
  <si>
    <t>RICARDO PURIAMAN</t>
  </si>
  <si>
    <t>JAVIER MACHUCA</t>
  </si>
  <si>
    <t>PRESENT. LAB. TAL. / Conociendo a Grupo Norte</t>
  </si>
  <si>
    <t>JULIO GUAINA</t>
  </si>
  <si>
    <t>MARIANO ROSAS</t>
  </si>
  <si>
    <t>JAVIER INCIO</t>
  </si>
  <si>
    <t>Javier Incio martes 07/02/2023 12:30pm - 1:30pm</t>
  </si>
  <si>
    <t>Marlimg Useche miércoles 08/02/2023 11:00 - 12:00</t>
  </si>
  <si>
    <t>Mariano Rosas miércoles 08/02/2023 4:00 - 5:00</t>
  </si>
  <si>
    <t>Enrique Aquise miércoles 08/02/2023 5:30 - 6:30</t>
  </si>
  <si>
    <t>Ricardo Puriaman jueves 09/02/2023 12:30 - 1:30</t>
  </si>
  <si>
    <t>Javier Machuca jueves 09/02/2023 11:00 - 12:00</t>
  </si>
  <si>
    <t>Selene Farro viernes 10/02/2023 11:00 - 12:00</t>
  </si>
  <si>
    <t>Julio Guaina viernes 10/02/2023 2:00 - 3:00</t>
  </si>
  <si>
    <t>Carlos Calle lunes 13/02/2023 9:00 - 10:00</t>
  </si>
  <si>
    <t>TODOS / EXPOSICIONES / MIÉRCOLES 15/02/2023</t>
  </si>
  <si>
    <t>TODOS / EXPOSICIONES / MIÉRCOLES 22/02/2023</t>
  </si>
  <si>
    <t>Orlando Moyetón martes 07/02/2023 11:00 - 12:00</t>
  </si>
  <si>
    <t>AGENDAS VIRTUALES</t>
  </si>
  <si>
    <t>AGENDAS PRESENCIALES</t>
  </si>
  <si>
    <t>LIBROS</t>
  </si>
  <si>
    <t>Clientes incondicionales</t>
  </si>
  <si>
    <t>Trampas del tiempo</t>
  </si>
  <si>
    <t>El Discurso perfecto / La comunicación inteligente</t>
  </si>
  <si>
    <t>La pregunta decisiva</t>
  </si>
  <si>
    <t>Ventas basadas en la confianza</t>
  </si>
  <si>
    <t>El tiempo y la PNL</t>
  </si>
  <si>
    <t>Tienes 3 minutos / Comunicaciones cara a cara</t>
  </si>
  <si>
    <t>la clave es la servilleta / PNL para formadores</t>
  </si>
  <si>
    <t>La revolución de las relaciones personales / EL ABC de la capacitación</t>
  </si>
  <si>
    <t>Inteligencia Emocional / Las claves de la inteligencia emocional</t>
  </si>
  <si>
    <t>TELÉFONOS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</si>
</sst>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FF"/>
      <name val="Calibri Light"/>
      <family val="2"/>
    </font>
    <font>
      <sz val="10"/>
      <color rgb="FF000000"/>
      <name val="Calibri Light"/>
      <family val="2"/>
    </font>
    <font>
      <b/>
      <sz val="11"/>
      <color theme="1"/>
      <name val="Calibri"/>
      <family val="2"/>
      <scheme val="minor"/>
    </font>
    <font>
      <b/>
      <sz val="11"/>
      <color rgb="FFFFFFFF"/>
      <name val="Calibri Light"/>
      <family val="2"/>
    </font>
    <font>
      <b/>
      <sz val="10"/>
      <color rgb="FF000000"/>
      <name val="Calibri Light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35A20"/>
        <bgColor indexed="64"/>
      </patternFill>
    </fill>
    <fill>
      <patternFill patternType="solid">
        <fgColor rgb="FFC5E0B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2F0D9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 readingOrder="1"/>
    </xf>
    <xf numFmtId="0" fontId="4" fillId="5" borderId="1" xfId="0" applyFont="1" applyFill="1" applyBorder="1" applyAlignment="1">
      <alignment horizontal="center" vertical="center" wrapText="1" readingOrder="1"/>
    </xf>
    <xf numFmtId="0" fontId="4" fillId="6" borderId="1" xfId="0" applyFont="1" applyFill="1" applyBorder="1" applyAlignment="1">
      <alignment horizontal="center" vertical="center" wrapText="1" readingOrder="1"/>
    </xf>
    <xf numFmtId="0" fontId="5" fillId="2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7" borderId="5" xfId="0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 readingOrder="1"/>
    </xf>
    <xf numFmtId="0" fontId="3" fillId="3" borderId="2" xfId="0" applyFont="1" applyFill="1" applyBorder="1" applyAlignment="1">
      <alignment horizontal="center" vertical="center" wrapText="1" readingOrder="1"/>
    </xf>
    <xf numFmtId="0" fontId="3" fillId="7" borderId="1" xfId="0" applyFont="1" applyFill="1" applyBorder="1" applyAlignment="1">
      <alignment horizontal="center" vertical="center" wrapText="1" readingOrder="1"/>
    </xf>
    <xf numFmtId="0" fontId="7" fillId="6" borderId="1" xfId="0" applyFont="1" applyFill="1" applyBorder="1" applyAlignment="1">
      <alignment horizontal="center" vertical="center" wrapText="1" readingOrder="1"/>
    </xf>
    <xf numFmtId="0" fontId="3" fillId="3" borderId="5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4" fillId="6" borderId="1" xfId="0" applyFont="1" applyFill="1" applyBorder="1" applyAlignment="1">
      <alignment horizontal="left" vertical="center" wrapText="1" readingOrder="1"/>
    </xf>
    <xf numFmtId="0" fontId="4" fillId="5" borderId="1" xfId="0" applyFont="1" applyFill="1" applyBorder="1" applyAlignment="1">
      <alignment horizontal="left" vertical="center" wrapText="1" readingOrder="1"/>
    </xf>
    <xf numFmtId="0" fontId="0" fillId="0" borderId="0" xfId="0" applyAlignment="1">
      <alignment horizontal="left"/>
    </xf>
    <xf numFmtId="0" fontId="0" fillId="5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6" fillId="3" borderId="5" xfId="0" applyFont="1" applyFill="1" applyBorder="1" applyAlignment="1">
      <alignment horizontal="center" vertical="center" wrapText="1" readingOrder="1"/>
    </xf>
    <xf numFmtId="0" fontId="6" fillId="3" borderId="7" xfId="0" applyFont="1" applyFill="1" applyBorder="1" applyAlignment="1">
      <alignment horizontal="center" vertical="center" wrapText="1" readingOrder="1"/>
    </xf>
    <xf numFmtId="0" fontId="6" fillId="3" borderId="6" xfId="0" applyFont="1" applyFill="1" applyBorder="1" applyAlignment="1">
      <alignment horizontal="center" vertical="center" wrapText="1" readingOrder="1"/>
    </xf>
    <xf numFmtId="0" fontId="6" fillId="7" borderId="5" xfId="0" applyFont="1" applyFill="1" applyBorder="1" applyAlignment="1">
      <alignment horizontal="center" vertical="center" wrapText="1" readingOrder="1"/>
    </xf>
    <xf numFmtId="0" fontId="6" fillId="7" borderId="6" xfId="0" applyFont="1" applyFill="1" applyBorder="1" applyAlignment="1">
      <alignment horizontal="center" vertical="center" wrapText="1" readingOrder="1"/>
    </xf>
    <xf numFmtId="0" fontId="4" fillId="6" borderId="5" xfId="0" applyFont="1" applyFill="1" applyBorder="1" applyAlignment="1">
      <alignment horizontal="center" vertical="center" wrapText="1" readingOrder="1"/>
    </xf>
    <xf numFmtId="0" fontId="4" fillId="6" borderId="6" xfId="0" applyFont="1" applyFill="1" applyBorder="1" applyAlignment="1">
      <alignment horizontal="center" vertical="center" wrapText="1" readingOrder="1"/>
    </xf>
    <xf numFmtId="0" fontId="4" fillId="4" borderId="2" xfId="0" applyFont="1" applyFill="1" applyBorder="1" applyAlignment="1">
      <alignment horizontal="center" vertical="center" wrapText="1" readingOrder="1"/>
    </xf>
    <xf numFmtId="0" fontId="4" fillId="4" borderId="3" xfId="0" applyFont="1" applyFill="1" applyBorder="1" applyAlignment="1">
      <alignment horizontal="center" vertical="center" wrapText="1" readingOrder="1"/>
    </xf>
    <xf numFmtId="0" fontId="4" fillId="5" borderId="3" xfId="0" applyFont="1" applyFill="1" applyBorder="1" applyAlignment="1">
      <alignment horizontal="center" vertical="center" wrapText="1" readingOrder="1"/>
    </xf>
    <xf numFmtId="0" fontId="4" fillId="5" borderId="4" xfId="0" applyFont="1" applyFill="1" applyBorder="1" applyAlignment="1">
      <alignment horizontal="center" vertical="center" wrapText="1" readingOrder="1"/>
    </xf>
    <xf numFmtId="0" fontId="0" fillId="0" borderId="8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3CCC3-F53E-AA4B-9714-5FB42D7C3BDE}">
  <sheetPr>
    <pageSetUpPr fitToPage="1"/>
  </sheetPr>
  <dimension ref="A1:AB42"/>
  <sheetViews>
    <sheetView showGridLines="0" tabSelected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3" sqref="C23:E23"/>
    </sheetView>
  </sheetViews>
  <sheetFormatPr baseColWidth="10" defaultColWidth="10.88671875" defaultRowHeight="13.8" x14ac:dyDescent="0.3"/>
  <cols>
    <col min="1" max="1" width="2.88671875" style="2" customWidth="1"/>
    <col min="2" max="2" width="14.6640625" style="2" customWidth="1"/>
    <col min="3" max="3" width="19.109375" style="2" customWidth="1"/>
    <col min="4" max="4" width="24.6640625" style="2" customWidth="1"/>
    <col min="5" max="5" width="6" style="2" customWidth="1"/>
    <col min="6" max="6" width="19" style="2" customWidth="1"/>
    <col min="7" max="7" width="24.6640625" style="2" customWidth="1"/>
    <col min="8" max="8" width="6.33203125" style="2" customWidth="1"/>
    <col min="9" max="9" width="19" style="2" customWidth="1"/>
    <col min="10" max="10" width="24.88671875" style="2" customWidth="1"/>
    <col min="11" max="11" width="6.109375" style="2" customWidth="1"/>
    <col min="12" max="12" width="19" style="2" customWidth="1"/>
    <col min="13" max="13" width="24.6640625" style="2" customWidth="1"/>
    <col min="14" max="14" width="6.109375" style="2" customWidth="1"/>
    <col min="15" max="15" width="19" style="2" customWidth="1"/>
    <col min="16" max="16" width="24.6640625" style="2" customWidth="1"/>
    <col min="17" max="17" width="6.109375" style="2" customWidth="1"/>
    <col min="18" max="18" width="7.33203125" style="1" customWidth="1"/>
    <col min="19" max="28" width="10.88671875" style="1"/>
    <col min="29" max="16384" width="10.88671875" style="2"/>
  </cols>
  <sheetData>
    <row r="1" spans="1:17" s="1" customFormat="1" ht="7.65" customHeight="1" x14ac:dyDescent="0.3"/>
    <row r="2" spans="1:17" s="1" customFormat="1" ht="11.1" customHeight="1" x14ac:dyDescent="0.3"/>
    <row r="3" spans="1:17" s="1" customFormat="1" ht="11.1" customHeight="1" thickBot="1" x14ac:dyDescent="0.35">
      <c r="E3" s="1">
        <f>+E5+E6+E7+E8+E9</f>
        <v>12</v>
      </c>
      <c r="H3" s="1">
        <f>+H5+H6+H7+H8+H9</f>
        <v>12</v>
      </c>
      <c r="K3" s="1">
        <f>+K5+K6+K7+K8+K9</f>
        <v>12</v>
      </c>
      <c r="N3" s="1">
        <f>+N5+N6+N7+N8+N9</f>
        <v>12</v>
      </c>
      <c r="Q3" s="1">
        <f>+Q5+Q6+Q7+Q8+Q9</f>
        <v>12</v>
      </c>
    </row>
    <row r="4" spans="1:17" ht="44.1" customHeight="1" thickBot="1" x14ac:dyDescent="0.35">
      <c r="B4" s="3"/>
      <c r="C4" s="4" t="s">
        <v>41</v>
      </c>
      <c r="D4" s="4" t="s">
        <v>0</v>
      </c>
      <c r="E4" s="12" t="s">
        <v>1</v>
      </c>
      <c r="F4" s="4" t="s">
        <v>40</v>
      </c>
      <c r="G4" s="4" t="s">
        <v>0</v>
      </c>
      <c r="H4" s="4" t="s">
        <v>2</v>
      </c>
      <c r="I4" s="4" t="s">
        <v>12</v>
      </c>
      <c r="J4" s="4" t="s">
        <v>0</v>
      </c>
      <c r="K4" s="4" t="s">
        <v>2</v>
      </c>
      <c r="L4" s="4" t="s">
        <v>13</v>
      </c>
      <c r="M4" s="4" t="s">
        <v>0</v>
      </c>
      <c r="N4" s="4" t="s">
        <v>2</v>
      </c>
      <c r="O4" s="4" t="s">
        <v>14</v>
      </c>
      <c r="P4" s="4" t="s">
        <v>0</v>
      </c>
      <c r="Q4" s="4" t="s">
        <v>2</v>
      </c>
    </row>
    <row r="5" spans="1:17" ht="66" customHeight="1" thickBot="1" x14ac:dyDescent="0.35">
      <c r="A5" s="1"/>
      <c r="B5" s="29" t="s">
        <v>8</v>
      </c>
      <c r="C5" s="6" t="s">
        <v>16</v>
      </c>
      <c r="D5" s="6" t="s">
        <v>18</v>
      </c>
      <c r="E5" s="6">
        <v>2</v>
      </c>
      <c r="F5" s="6" t="s">
        <v>16</v>
      </c>
      <c r="G5" s="6" t="s">
        <v>18</v>
      </c>
      <c r="H5" s="6">
        <v>2</v>
      </c>
      <c r="I5" s="6" t="s">
        <v>16</v>
      </c>
      <c r="J5" s="6" t="s">
        <v>18</v>
      </c>
      <c r="K5" s="6">
        <v>2</v>
      </c>
      <c r="L5" s="6" t="s">
        <v>16</v>
      </c>
      <c r="M5" s="6" t="s">
        <v>18</v>
      </c>
      <c r="N5" s="6">
        <v>2</v>
      </c>
      <c r="O5" s="6" t="s">
        <v>16</v>
      </c>
      <c r="P5" s="6" t="s">
        <v>18</v>
      </c>
      <c r="Q5" s="6">
        <v>2</v>
      </c>
    </row>
    <row r="6" spans="1:17" ht="66" customHeight="1" thickBot="1" x14ac:dyDescent="0.35">
      <c r="A6" s="1"/>
      <c r="B6" s="30"/>
      <c r="C6" s="6" t="s">
        <v>17</v>
      </c>
      <c r="D6" s="6" t="s">
        <v>19</v>
      </c>
      <c r="E6" s="6">
        <v>1</v>
      </c>
      <c r="F6" s="6" t="s">
        <v>17</v>
      </c>
      <c r="G6" s="6" t="s">
        <v>19</v>
      </c>
      <c r="H6" s="6">
        <v>1</v>
      </c>
      <c r="I6" s="6" t="s">
        <v>17</v>
      </c>
      <c r="J6" s="6" t="s">
        <v>19</v>
      </c>
      <c r="K6" s="6">
        <v>1</v>
      </c>
      <c r="L6" s="6" t="s">
        <v>17</v>
      </c>
      <c r="M6" s="6" t="s">
        <v>19</v>
      </c>
      <c r="N6" s="6">
        <v>1</v>
      </c>
      <c r="O6" s="6" t="s">
        <v>17</v>
      </c>
      <c r="P6" s="6" t="s">
        <v>19</v>
      </c>
      <c r="Q6" s="6">
        <v>1</v>
      </c>
    </row>
    <row r="7" spans="1:17" ht="42" thickBot="1" x14ac:dyDescent="0.35">
      <c r="A7" s="1"/>
      <c r="B7" s="30"/>
      <c r="C7" s="6" t="s">
        <v>15</v>
      </c>
      <c r="D7" s="6" t="s">
        <v>20</v>
      </c>
      <c r="E7" s="6">
        <v>1</v>
      </c>
      <c r="F7" s="6" t="s">
        <v>15</v>
      </c>
      <c r="G7" s="6" t="s">
        <v>20</v>
      </c>
      <c r="H7" s="6">
        <v>1</v>
      </c>
      <c r="I7" s="6" t="s">
        <v>15</v>
      </c>
      <c r="J7" s="6" t="s">
        <v>20</v>
      </c>
      <c r="K7" s="6">
        <v>1</v>
      </c>
      <c r="L7" s="6" t="s">
        <v>15</v>
      </c>
      <c r="M7" s="6" t="s">
        <v>20</v>
      </c>
      <c r="N7" s="6">
        <v>1</v>
      </c>
      <c r="O7" s="6" t="s">
        <v>15</v>
      </c>
      <c r="P7" s="6" t="s">
        <v>20</v>
      </c>
      <c r="Q7" s="6">
        <v>1</v>
      </c>
    </row>
    <row r="8" spans="1:17" ht="83.4" thickBot="1" x14ac:dyDescent="0.35">
      <c r="A8" s="1"/>
      <c r="B8" s="30"/>
      <c r="C8" s="6" t="s">
        <v>3</v>
      </c>
      <c r="D8" s="6" t="s">
        <v>30</v>
      </c>
      <c r="E8" s="6">
        <v>4</v>
      </c>
      <c r="F8" s="6" t="s">
        <v>3</v>
      </c>
      <c r="G8" s="6" t="s">
        <v>30</v>
      </c>
      <c r="H8" s="6">
        <v>4</v>
      </c>
      <c r="I8" s="6" t="s">
        <v>3</v>
      </c>
      <c r="J8" s="6" t="s">
        <v>30</v>
      </c>
      <c r="K8" s="6">
        <v>4</v>
      </c>
      <c r="L8" s="6" t="s">
        <v>3</v>
      </c>
      <c r="M8" s="6" t="s">
        <v>30</v>
      </c>
      <c r="N8" s="6">
        <v>4</v>
      </c>
      <c r="O8" s="6" t="s">
        <v>3</v>
      </c>
      <c r="P8" s="6" t="s">
        <v>30</v>
      </c>
      <c r="Q8" s="6">
        <v>4</v>
      </c>
    </row>
    <row r="9" spans="1:17" ht="69.599999999999994" thickBot="1" x14ac:dyDescent="0.35">
      <c r="A9" s="1"/>
      <c r="B9" s="30"/>
      <c r="C9" s="6" t="s">
        <v>4</v>
      </c>
      <c r="D9" s="6" t="s">
        <v>31</v>
      </c>
      <c r="E9" s="6">
        <v>4</v>
      </c>
      <c r="F9" s="6" t="s">
        <v>4</v>
      </c>
      <c r="G9" s="6" t="s">
        <v>31</v>
      </c>
      <c r="H9" s="6">
        <v>4</v>
      </c>
      <c r="I9" s="6" t="s">
        <v>4</v>
      </c>
      <c r="J9" s="6" t="s">
        <v>31</v>
      </c>
      <c r="K9" s="6">
        <v>4</v>
      </c>
      <c r="L9" s="6" t="s">
        <v>4</v>
      </c>
      <c r="M9" s="6" t="s">
        <v>31</v>
      </c>
      <c r="N9" s="6">
        <v>4</v>
      </c>
      <c r="O9" s="6" t="s">
        <v>4</v>
      </c>
      <c r="P9" s="6" t="s">
        <v>31</v>
      </c>
      <c r="Q9" s="6">
        <v>4</v>
      </c>
    </row>
    <row r="10" spans="1:17" ht="83.4" thickBot="1" x14ac:dyDescent="0.35">
      <c r="A10" s="1"/>
      <c r="B10" s="31" t="s">
        <v>9</v>
      </c>
      <c r="C10" s="5" t="s">
        <v>42</v>
      </c>
      <c r="D10" s="5" t="s">
        <v>32</v>
      </c>
      <c r="E10" s="5">
        <v>4</v>
      </c>
      <c r="F10" s="5" t="s">
        <v>42</v>
      </c>
      <c r="G10" s="5" t="s">
        <v>32</v>
      </c>
      <c r="H10" s="5">
        <v>4</v>
      </c>
      <c r="I10" s="5" t="s">
        <v>42</v>
      </c>
      <c r="J10" s="5" t="s">
        <v>32</v>
      </c>
      <c r="K10" s="5">
        <v>4</v>
      </c>
      <c r="L10" s="5" t="s">
        <v>42</v>
      </c>
      <c r="M10" s="5" t="s">
        <v>32</v>
      </c>
      <c r="N10" s="5">
        <v>4</v>
      </c>
      <c r="O10" s="5" t="s">
        <v>42</v>
      </c>
      <c r="P10" s="5" t="s">
        <v>32</v>
      </c>
      <c r="Q10" s="5">
        <v>4</v>
      </c>
    </row>
    <row r="11" spans="1:17" ht="55.8" thickBot="1" x14ac:dyDescent="0.35">
      <c r="A11" s="1"/>
      <c r="B11" s="31"/>
      <c r="C11" s="5" t="s">
        <v>23</v>
      </c>
      <c r="D11" s="5" t="s">
        <v>24</v>
      </c>
      <c r="E11" s="5">
        <v>4</v>
      </c>
      <c r="F11" s="5" t="s">
        <v>23</v>
      </c>
      <c r="G11" s="5" t="s">
        <v>21</v>
      </c>
      <c r="H11" s="5">
        <v>4</v>
      </c>
      <c r="I11" s="5" t="s">
        <v>23</v>
      </c>
      <c r="J11" s="5" t="s">
        <v>22</v>
      </c>
      <c r="K11" s="5">
        <v>4</v>
      </c>
      <c r="L11" s="5" t="s">
        <v>23</v>
      </c>
      <c r="M11" s="5" t="s">
        <v>22</v>
      </c>
      <c r="N11" s="5">
        <v>4</v>
      </c>
      <c r="O11" s="5" t="s">
        <v>23</v>
      </c>
      <c r="P11" s="5" t="s">
        <v>22</v>
      </c>
      <c r="Q11" s="5">
        <v>4</v>
      </c>
    </row>
    <row r="12" spans="1:17" ht="69.599999999999994" thickBot="1" x14ac:dyDescent="0.35">
      <c r="A12" s="1"/>
      <c r="B12" s="31"/>
      <c r="C12" s="5" t="s">
        <v>33</v>
      </c>
      <c r="D12" s="5" t="s">
        <v>25</v>
      </c>
      <c r="E12" s="5">
        <v>4</v>
      </c>
      <c r="F12" s="5" t="s">
        <v>33</v>
      </c>
      <c r="G12" s="5" t="s">
        <v>25</v>
      </c>
      <c r="H12" s="5">
        <v>4</v>
      </c>
      <c r="I12" s="5" t="s">
        <v>33</v>
      </c>
      <c r="J12" s="5" t="s">
        <v>25</v>
      </c>
      <c r="K12" s="5">
        <v>4</v>
      </c>
      <c r="L12" s="5" t="s">
        <v>33</v>
      </c>
      <c r="M12" s="5" t="s">
        <v>25</v>
      </c>
      <c r="N12" s="5">
        <v>4</v>
      </c>
      <c r="O12" s="5" t="s">
        <v>33</v>
      </c>
      <c r="P12" s="5" t="s">
        <v>25</v>
      </c>
      <c r="Q12" s="5">
        <v>4</v>
      </c>
    </row>
    <row r="13" spans="1:17" ht="55.8" thickBot="1" x14ac:dyDescent="0.35">
      <c r="A13" s="1"/>
      <c r="B13" s="31"/>
      <c r="C13" s="5" t="s">
        <v>27</v>
      </c>
      <c r="D13" s="5" t="s">
        <v>34</v>
      </c>
      <c r="E13" s="5">
        <v>4</v>
      </c>
      <c r="F13" s="5" t="s">
        <v>27</v>
      </c>
      <c r="G13" s="5" t="s">
        <v>34</v>
      </c>
      <c r="H13" s="5">
        <v>4</v>
      </c>
      <c r="I13" s="5" t="s">
        <v>27</v>
      </c>
      <c r="J13" s="5" t="s">
        <v>34</v>
      </c>
      <c r="K13" s="5">
        <v>4</v>
      </c>
      <c r="L13" s="5" t="s">
        <v>27</v>
      </c>
      <c r="M13" s="5" t="s">
        <v>35</v>
      </c>
      <c r="N13" s="5">
        <v>4</v>
      </c>
      <c r="O13" s="5" t="s">
        <v>27</v>
      </c>
      <c r="P13" s="5" t="s">
        <v>34</v>
      </c>
      <c r="Q13" s="5">
        <v>4</v>
      </c>
    </row>
    <row r="14" spans="1:17" ht="69.599999999999994" thickBot="1" x14ac:dyDescent="0.35">
      <c r="A14" s="1"/>
      <c r="B14" s="31"/>
      <c r="C14" s="5" t="s">
        <v>36</v>
      </c>
      <c r="D14" s="5" t="s">
        <v>37</v>
      </c>
      <c r="E14" s="5">
        <v>4</v>
      </c>
      <c r="F14" s="5" t="s">
        <v>36</v>
      </c>
      <c r="G14" s="5" t="s">
        <v>37</v>
      </c>
      <c r="H14" s="5">
        <v>4</v>
      </c>
      <c r="I14" s="5" t="s">
        <v>36</v>
      </c>
      <c r="J14" s="5" t="s">
        <v>37</v>
      </c>
      <c r="K14" s="5">
        <v>4</v>
      </c>
      <c r="L14" s="5"/>
      <c r="M14" s="5"/>
      <c r="N14" s="5"/>
      <c r="O14" s="5" t="s">
        <v>36</v>
      </c>
      <c r="P14" s="5" t="s">
        <v>37</v>
      </c>
      <c r="Q14" s="5">
        <v>4</v>
      </c>
    </row>
    <row r="15" spans="1:17" ht="69.599999999999994" thickBot="1" x14ac:dyDescent="0.35">
      <c r="A15" s="1"/>
      <c r="B15" s="31"/>
      <c r="C15" s="5" t="s">
        <v>28</v>
      </c>
      <c r="D15" s="5" t="s">
        <v>26</v>
      </c>
      <c r="E15" s="5">
        <v>4</v>
      </c>
      <c r="F15" s="5" t="s">
        <v>28</v>
      </c>
      <c r="G15" s="5" t="s">
        <v>26</v>
      </c>
      <c r="H15" s="5">
        <v>4</v>
      </c>
      <c r="I15" s="5" t="s">
        <v>28</v>
      </c>
      <c r="J15" s="5" t="s">
        <v>26</v>
      </c>
      <c r="K15" s="5">
        <v>4</v>
      </c>
      <c r="L15" s="5" t="s">
        <v>28</v>
      </c>
      <c r="M15" s="5" t="s">
        <v>26</v>
      </c>
      <c r="N15" s="5">
        <v>4</v>
      </c>
      <c r="O15" s="5" t="s">
        <v>28</v>
      </c>
      <c r="P15" s="5" t="s">
        <v>26</v>
      </c>
      <c r="Q15" s="5">
        <v>4</v>
      </c>
    </row>
    <row r="16" spans="1:17" ht="69.599999999999994" thickBot="1" x14ac:dyDescent="0.35">
      <c r="A16" s="1"/>
      <c r="B16" s="31"/>
      <c r="C16" s="5" t="s">
        <v>29</v>
      </c>
      <c r="D16" s="5" t="s">
        <v>38</v>
      </c>
      <c r="E16" s="5">
        <v>4</v>
      </c>
      <c r="F16" s="5" t="s">
        <v>29</v>
      </c>
      <c r="G16" s="5" t="s">
        <v>38</v>
      </c>
      <c r="H16" s="5">
        <v>4</v>
      </c>
      <c r="I16" s="5" t="s">
        <v>29</v>
      </c>
      <c r="J16" s="5" t="s">
        <v>38</v>
      </c>
      <c r="K16" s="5">
        <v>4</v>
      </c>
      <c r="L16" s="5" t="s">
        <v>29</v>
      </c>
      <c r="M16" s="5" t="s">
        <v>38</v>
      </c>
      <c r="N16" s="5">
        <v>4</v>
      </c>
      <c r="O16" s="5" t="s">
        <v>29</v>
      </c>
      <c r="P16" s="5" t="s">
        <v>38</v>
      </c>
      <c r="Q16" s="5">
        <v>4</v>
      </c>
    </row>
    <row r="17" spans="1:28" ht="42" thickBot="1" x14ac:dyDescent="0.35">
      <c r="A17" s="1"/>
      <c r="B17" s="31"/>
      <c r="C17" s="5" t="s">
        <v>48</v>
      </c>
      <c r="D17" s="5" t="s">
        <v>49</v>
      </c>
      <c r="E17" s="5">
        <v>4</v>
      </c>
      <c r="F17" s="5" t="s">
        <v>48</v>
      </c>
      <c r="G17" s="5" t="s">
        <v>49</v>
      </c>
      <c r="H17" s="5">
        <v>4</v>
      </c>
      <c r="I17" s="5"/>
      <c r="J17" s="5"/>
      <c r="K17" s="5"/>
      <c r="L17" s="5"/>
      <c r="M17" s="5"/>
      <c r="N17" s="5"/>
      <c r="O17" s="5"/>
      <c r="P17" s="5"/>
      <c r="Q17" s="5"/>
    </row>
    <row r="18" spans="1:28" ht="97.2" thickBot="1" x14ac:dyDescent="0.35">
      <c r="A18" s="1"/>
      <c r="B18" s="31"/>
      <c r="C18" s="5" t="s">
        <v>47</v>
      </c>
      <c r="D18" s="5" t="s">
        <v>50</v>
      </c>
      <c r="E18" s="5">
        <v>4</v>
      </c>
      <c r="F18" s="5" t="s">
        <v>47</v>
      </c>
      <c r="G18" s="5" t="s">
        <v>50</v>
      </c>
      <c r="H18" s="5">
        <v>4</v>
      </c>
      <c r="I18" s="5" t="s">
        <v>47</v>
      </c>
      <c r="J18" s="5" t="s">
        <v>50</v>
      </c>
      <c r="K18" s="5">
        <v>4</v>
      </c>
      <c r="L18" s="5" t="s">
        <v>47</v>
      </c>
      <c r="M18" s="5" t="s">
        <v>50</v>
      </c>
      <c r="N18" s="5">
        <v>4</v>
      </c>
      <c r="O18" s="5" t="s">
        <v>47</v>
      </c>
      <c r="P18" s="5" t="s">
        <v>50</v>
      </c>
      <c r="Q18" s="5">
        <v>4</v>
      </c>
    </row>
    <row r="19" spans="1:28" ht="42.9" customHeight="1" thickBot="1" x14ac:dyDescent="0.35">
      <c r="A19" s="1"/>
      <c r="B19" s="3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 t="s">
        <v>5</v>
      </c>
      <c r="P19" s="5" t="s">
        <v>6</v>
      </c>
      <c r="Q19" s="5">
        <v>8</v>
      </c>
    </row>
    <row r="20" spans="1:28" s="10" customFormat="1" ht="21" customHeight="1" thickBot="1" x14ac:dyDescent="0.35">
      <c r="A20" s="7"/>
      <c r="B20" s="8" t="s">
        <v>39</v>
      </c>
      <c r="C20" s="25"/>
      <c r="D20" s="26"/>
      <c r="E20" s="13">
        <f>SUM(E5:E19)</f>
        <v>48</v>
      </c>
      <c r="F20" s="25"/>
      <c r="G20" s="26"/>
      <c r="H20" s="13">
        <f>SUM(H5:H19)</f>
        <v>48</v>
      </c>
      <c r="I20" s="25"/>
      <c r="J20" s="26"/>
      <c r="K20" s="13">
        <f>SUM(K5:K19)</f>
        <v>44</v>
      </c>
      <c r="L20" s="25"/>
      <c r="M20" s="26"/>
      <c r="N20" s="13">
        <f>SUM(N5:N19)</f>
        <v>40</v>
      </c>
      <c r="O20" s="25"/>
      <c r="P20" s="26"/>
      <c r="Q20" s="13">
        <f>SUM(Q5:Q19)</f>
        <v>52</v>
      </c>
      <c r="R20" s="13">
        <f>SUM(E20:Q20)</f>
        <v>232</v>
      </c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s="10" customFormat="1" ht="21" customHeight="1" thickBot="1" x14ac:dyDescent="0.35">
      <c r="A21" s="7"/>
      <c r="B21" s="6" t="s">
        <v>11</v>
      </c>
      <c r="C21" s="27"/>
      <c r="D21" s="28"/>
      <c r="E21" s="14">
        <f>+E3</f>
        <v>12</v>
      </c>
      <c r="F21" s="27"/>
      <c r="G21" s="28"/>
      <c r="H21" s="14">
        <f>+H3</f>
        <v>12</v>
      </c>
      <c r="I21" s="27"/>
      <c r="J21" s="28"/>
      <c r="K21" s="14">
        <f>+K3</f>
        <v>12</v>
      </c>
      <c r="L21" s="27"/>
      <c r="M21" s="28"/>
      <c r="N21" s="14">
        <f>+N3</f>
        <v>12</v>
      </c>
      <c r="O21" s="27"/>
      <c r="P21" s="28"/>
      <c r="Q21" s="14">
        <f>+Q3</f>
        <v>12</v>
      </c>
      <c r="R21" s="14">
        <f t="shared" ref="R21:R22" si="0">SUM(E21:Q21)</f>
        <v>60</v>
      </c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s="10" customFormat="1" ht="21" customHeight="1" thickBot="1" x14ac:dyDescent="0.35">
      <c r="A22" s="7"/>
      <c r="B22" s="9" t="s">
        <v>10</v>
      </c>
      <c r="C22" s="9"/>
      <c r="D22" s="11"/>
      <c r="E22" s="13">
        <f>+E20-E21</f>
        <v>36</v>
      </c>
      <c r="F22" s="9"/>
      <c r="G22" s="11"/>
      <c r="H22" s="13">
        <f>+H20-H21</f>
        <v>36</v>
      </c>
      <c r="I22" s="13"/>
      <c r="J22" s="13"/>
      <c r="K22" s="13">
        <f>+K20-K21</f>
        <v>32</v>
      </c>
      <c r="L22" s="13"/>
      <c r="M22" s="13"/>
      <c r="N22" s="13">
        <f>+N20-N21</f>
        <v>28</v>
      </c>
      <c r="O22" s="13"/>
      <c r="P22" s="13"/>
      <c r="Q22" s="13">
        <f>+Q20-Q21</f>
        <v>40</v>
      </c>
      <c r="R22" s="13">
        <f t="shared" si="0"/>
        <v>172</v>
      </c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21" customHeight="1" thickBot="1" x14ac:dyDescent="0.35">
      <c r="A23" s="1"/>
      <c r="B23" s="4" t="s">
        <v>7</v>
      </c>
      <c r="C23" s="22">
        <v>45</v>
      </c>
      <c r="D23" s="23"/>
      <c r="E23" s="24"/>
      <c r="F23" s="22">
        <v>41</v>
      </c>
      <c r="G23" s="23"/>
      <c r="H23" s="24"/>
      <c r="I23" s="22">
        <v>26</v>
      </c>
      <c r="J23" s="23"/>
      <c r="K23" s="24"/>
      <c r="L23" s="22">
        <v>7</v>
      </c>
      <c r="M23" s="23"/>
      <c r="N23" s="24"/>
      <c r="O23" s="22">
        <v>11</v>
      </c>
      <c r="P23" s="23"/>
      <c r="Q23" s="24"/>
      <c r="R23" s="15">
        <f>+O23+L23+I23+F23+C23</f>
        <v>130</v>
      </c>
    </row>
    <row r="24" spans="1:28" s="1" customFormat="1" x14ac:dyDescent="0.3"/>
    <row r="25" spans="1:28" s="1" customFormat="1" x14ac:dyDescent="0.3"/>
    <row r="26" spans="1:28" s="1" customFormat="1" x14ac:dyDescent="0.3"/>
    <row r="27" spans="1:28" s="1" customFormat="1" x14ac:dyDescent="0.3"/>
    <row r="28" spans="1:28" s="1" customFormat="1" x14ac:dyDescent="0.3"/>
    <row r="29" spans="1:28" s="1" customFormat="1" x14ac:dyDescent="0.3"/>
    <row r="30" spans="1:28" s="1" customFormat="1" x14ac:dyDescent="0.3"/>
    <row r="31" spans="1:28" s="1" customFormat="1" x14ac:dyDescent="0.3"/>
    <row r="32" spans="1:28" s="1" customFormat="1" x14ac:dyDescent="0.3"/>
    <row r="33" s="1" customFormat="1" x14ac:dyDescent="0.3"/>
    <row r="34" s="1" customFormat="1" x14ac:dyDescent="0.3"/>
    <row r="35" s="1" customFormat="1" x14ac:dyDescent="0.3"/>
    <row r="36" s="1" customFormat="1" x14ac:dyDescent="0.3"/>
    <row r="37" s="1" customFormat="1" x14ac:dyDescent="0.3"/>
    <row r="38" s="1" customFormat="1" x14ac:dyDescent="0.3"/>
    <row r="39" s="1" customFormat="1" x14ac:dyDescent="0.3"/>
    <row r="40" s="1" customFormat="1" x14ac:dyDescent="0.3"/>
    <row r="41" s="1" customFormat="1" x14ac:dyDescent="0.3"/>
    <row r="42" s="1" customFormat="1" x14ac:dyDescent="0.3"/>
  </sheetData>
  <mergeCells count="17">
    <mergeCell ref="I23:K23"/>
    <mergeCell ref="O23:Q23"/>
    <mergeCell ref="O20:P20"/>
    <mergeCell ref="O21:P21"/>
    <mergeCell ref="B5:B9"/>
    <mergeCell ref="C20:D20"/>
    <mergeCell ref="F20:G20"/>
    <mergeCell ref="I20:J20"/>
    <mergeCell ref="L20:M20"/>
    <mergeCell ref="L21:M21"/>
    <mergeCell ref="L23:N23"/>
    <mergeCell ref="B10:B19"/>
    <mergeCell ref="C21:D21"/>
    <mergeCell ref="F21:G21"/>
    <mergeCell ref="I21:J21"/>
    <mergeCell ref="C23:E23"/>
    <mergeCell ref="F23:H23"/>
  </mergeCells>
  <printOptions horizontalCentered="1" verticalCentered="1"/>
  <pageMargins left="0" right="0" top="0" bottom="0" header="0" footer="0"/>
  <pageSetup scale="24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BEEBB-A54E-4A18-BCFB-4475FDE15F59}">
  <dimension ref="A1:G16"/>
  <sheetViews>
    <sheetView topLeftCell="E1" zoomScale="130" zoomScaleNormal="130" workbookViewId="0">
      <selection activeCell="G2" sqref="G2"/>
    </sheetView>
  </sheetViews>
  <sheetFormatPr baseColWidth="10" defaultRowHeight="14.4" x14ac:dyDescent="0.3"/>
  <cols>
    <col min="1" max="1" width="46.33203125" customWidth="1"/>
    <col min="2" max="2" width="9.33203125" customWidth="1"/>
    <col min="3" max="3" width="19.88671875" customWidth="1"/>
    <col min="4" max="4" width="19" customWidth="1"/>
    <col min="5" max="5" width="46.5546875" bestFit="1" customWidth="1"/>
    <col min="6" max="6" width="11.109375" bestFit="1" customWidth="1"/>
    <col min="7" max="7" width="63" bestFit="1" customWidth="1"/>
    <col min="8" max="8" width="11.5546875" customWidth="1"/>
  </cols>
  <sheetData>
    <row r="1" spans="1:7" ht="15" thickBot="1" x14ac:dyDescent="0.35">
      <c r="A1" s="16" t="s">
        <v>43</v>
      </c>
      <c r="B1" s="16" t="s">
        <v>44</v>
      </c>
      <c r="C1" s="21" t="s">
        <v>45</v>
      </c>
      <c r="D1" s="21" t="s">
        <v>46</v>
      </c>
      <c r="E1" s="20" t="s">
        <v>74</v>
      </c>
      <c r="F1" s="20" t="s">
        <v>87</v>
      </c>
      <c r="G1" s="20" t="s">
        <v>76</v>
      </c>
    </row>
    <row r="2" spans="1:7" ht="15" thickBot="1" x14ac:dyDescent="0.35">
      <c r="A2" s="17" t="s">
        <v>58</v>
      </c>
      <c r="B2" s="6">
        <v>2</v>
      </c>
      <c r="C2" s="33" t="s">
        <v>51</v>
      </c>
      <c r="D2" s="33" t="s">
        <v>54</v>
      </c>
      <c r="E2" t="s">
        <v>73</v>
      </c>
      <c r="F2">
        <v>957318407</v>
      </c>
      <c r="G2" t="s">
        <v>78</v>
      </c>
    </row>
    <row r="3" spans="1:7" ht="15" thickBot="1" x14ac:dyDescent="0.35">
      <c r="A3" s="17" t="s">
        <v>17</v>
      </c>
      <c r="B3" s="6">
        <v>1</v>
      </c>
      <c r="C3" s="33"/>
      <c r="D3" s="33"/>
      <c r="E3" t="s">
        <v>62</v>
      </c>
      <c r="F3">
        <v>981937745</v>
      </c>
      <c r="G3" t="s">
        <v>84</v>
      </c>
    </row>
    <row r="4" spans="1:7" ht="15" thickBot="1" x14ac:dyDescent="0.35">
      <c r="A4" s="17" t="s">
        <v>15</v>
      </c>
      <c r="B4" s="6">
        <v>1</v>
      </c>
      <c r="C4" s="33"/>
      <c r="D4" s="33"/>
      <c r="E4" t="s">
        <v>63</v>
      </c>
      <c r="F4">
        <v>912076922</v>
      </c>
      <c r="G4" t="s">
        <v>85</v>
      </c>
    </row>
    <row r="5" spans="1:7" ht="15" thickBot="1" x14ac:dyDescent="0.35">
      <c r="A5" s="17" t="s">
        <v>3</v>
      </c>
      <c r="B5" s="6">
        <v>4</v>
      </c>
      <c r="C5" s="19" t="s">
        <v>52</v>
      </c>
      <c r="D5" s="19" t="s">
        <v>56</v>
      </c>
      <c r="E5" t="s">
        <v>64</v>
      </c>
      <c r="F5">
        <v>962983540</v>
      </c>
      <c r="G5" t="s">
        <v>83</v>
      </c>
    </row>
    <row r="6" spans="1:7" ht="15" thickBot="1" x14ac:dyDescent="0.35">
      <c r="A6" s="17" t="s">
        <v>4</v>
      </c>
      <c r="B6" s="6">
        <v>4</v>
      </c>
      <c r="C6" s="19" t="s">
        <v>53</v>
      </c>
      <c r="D6" s="19" t="s">
        <v>59</v>
      </c>
      <c r="E6" t="s">
        <v>65</v>
      </c>
      <c r="F6">
        <v>923341088</v>
      </c>
      <c r="G6" t="s">
        <v>77</v>
      </c>
    </row>
    <row r="7" spans="1:7" ht="15" thickBot="1" x14ac:dyDescent="0.35">
      <c r="A7" s="18" t="s">
        <v>42</v>
      </c>
      <c r="B7" s="5">
        <v>4</v>
      </c>
      <c r="C7" s="19" t="s">
        <v>54</v>
      </c>
      <c r="D7" s="19" t="s">
        <v>55</v>
      </c>
      <c r="E7" t="s">
        <v>66</v>
      </c>
      <c r="F7">
        <v>954197559</v>
      </c>
      <c r="G7" t="s">
        <v>81</v>
      </c>
    </row>
    <row r="8" spans="1:7" ht="15" thickBot="1" x14ac:dyDescent="0.35">
      <c r="A8" s="18" t="s">
        <v>23</v>
      </c>
      <c r="B8" s="5">
        <v>4</v>
      </c>
      <c r="C8" s="19" t="s">
        <v>56</v>
      </c>
      <c r="D8" s="19" t="s">
        <v>57</v>
      </c>
      <c r="E8" t="s">
        <v>67</v>
      </c>
      <c r="F8">
        <v>972766573</v>
      </c>
      <c r="G8" t="s">
        <v>86</v>
      </c>
    </row>
    <row r="9" spans="1:7" ht="15" thickBot="1" x14ac:dyDescent="0.35">
      <c r="A9" s="18" t="s">
        <v>33</v>
      </c>
      <c r="B9" s="5">
        <v>4</v>
      </c>
      <c r="C9" s="19" t="s">
        <v>57</v>
      </c>
      <c r="D9" s="19" t="s">
        <v>53</v>
      </c>
      <c r="E9" t="s">
        <v>68</v>
      </c>
      <c r="F9">
        <v>931222140</v>
      </c>
      <c r="G9" t="s">
        <v>79</v>
      </c>
    </row>
    <row r="10" spans="1:7" ht="15" thickBot="1" x14ac:dyDescent="0.35">
      <c r="A10" s="18" t="s">
        <v>27</v>
      </c>
      <c r="B10" s="5">
        <v>4</v>
      </c>
      <c r="C10" s="19" t="s">
        <v>51</v>
      </c>
      <c r="D10" s="19" t="s">
        <v>54</v>
      </c>
      <c r="E10" t="s">
        <v>69</v>
      </c>
      <c r="F10">
        <v>935256054</v>
      </c>
      <c r="G10" t="s">
        <v>80</v>
      </c>
    </row>
    <row r="11" spans="1:7" ht="15" thickBot="1" x14ac:dyDescent="0.35">
      <c r="A11" s="18" t="s">
        <v>36</v>
      </c>
      <c r="B11" s="5">
        <v>4</v>
      </c>
      <c r="C11" s="19" t="s">
        <v>60</v>
      </c>
      <c r="D11" s="19" t="s">
        <v>56</v>
      </c>
      <c r="E11" t="s">
        <v>70</v>
      </c>
      <c r="F11">
        <v>943457375</v>
      </c>
      <c r="G11" t="s">
        <v>82</v>
      </c>
    </row>
    <row r="12" spans="1:7" ht="15" thickBot="1" x14ac:dyDescent="0.35">
      <c r="A12" s="18" t="s">
        <v>28</v>
      </c>
      <c r="B12" s="5">
        <v>4</v>
      </c>
      <c r="C12" s="19" t="s">
        <v>61</v>
      </c>
      <c r="D12" s="19" t="s">
        <v>59</v>
      </c>
      <c r="E12" s="20" t="s">
        <v>75</v>
      </c>
      <c r="F12" s="20"/>
    </row>
    <row r="13" spans="1:7" ht="15" thickBot="1" x14ac:dyDescent="0.35">
      <c r="A13" s="18" t="s">
        <v>29</v>
      </c>
      <c r="B13" s="5">
        <v>4</v>
      </c>
      <c r="C13" s="19" t="s">
        <v>60</v>
      </c>
      <c r="D13" s="19" t="s">
        <v>57</v>
      </c>
      <c r="E13" t="s">
        <v>71</v>
      </c>
    </row>
    <row r="14" spans="1:7" ht="15" thickBot="1" x14ac:dyDescent="0.35">
      <c r="A14" s="18" t="s">
        <v>48</v>
      </c>
      <c r="B14" s="5">
        <v>4</v>
      </c>
      <c r="C14" s="19" t="s">
        <v>59</v>
      </c>
      <c r="D14" s="19" t="s">
        <v>52</v>
      </c>
      <c r="E14" t="s">
        <v>72</v>
      </c>
    </row>
    <row r="15" spans="1:7" ht="15" thickBot="1" x14ac:dyDescent="0.35">
      <c r="A15" s="18" t="s">
        <v>47</v>
      </c>
      <c r="B15" s="5">
        <v>4</v>
      </c>
      <c r="C15" s="19" t="s">
        <v>55</v>
      </c>
      <c r="D15" s="19" t="s">
        <v>61</v>
      </c>
    </row>
    <row r="16" spans="1:7" ht="15" thickBot="1" x14ac:dyDescent="0.35">
      <c r="A16" s="5"/>
      <c r="B16" s="5"/>
      <c r="C16" s="19"/>
      <c r="D16" s="19"/>
    </row>
  </sheetData>
  <mergeCells count="2">
    <mergeCell ref="C2:C4"/>
    <mergeCell ref="D2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MALLA LABTAGN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 Quesada</dc:creator>
  <cp:lastModifiedBy>Manuel Aguilar</cp:lastModifiedBy>
  <dcterms:created xsi:type="dcterms:W3CDTF">2023-02-01T01:31:06Z</dcterms:created>
  <dcterms:modified xsi:type="dcterms:W3CDTF">2023-02-18T00:27:39Z</dcterms:modified>
</cp:coreProperties>
</file>